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E56" i="1"/>
  <c r="D56"/>
  <c r="E55"/>
  <c r="D55"/>
  <c r="E54"/>
  <c r="D54"/>
  <c r="E53"/>
  <c r="D53"/>
  <c r="E52"/>
  <c r="D52"/>
  <c r="E51"/>
  <c r="D51"/>
  <c r="E50"/>
  <c r="D50"/>
  <c r="E49"/>
  <c r="D49"/>
  <c r="E48"/>
  <c r="D48"/>
  <c r="F48" s="1"/>
  <c r="E47"/>
  <c r="D47"/>
  <c r="E46"/>
  <c r="D46"/>
  <c r="E45"/>
  <c r="D45"/>
  <c r="E44"/>
  <c r="F44" s="1"/>
  <c r="D44"/>
  <c r="E43"/>
  <c r="D43"/>
  <c r="E42"/>
  <c r="D42"/>
  <c r="E41"/>
  <c r="D41"/>
  <c r="E40"/>
  <c r="D40"/>
  <c r="F40" s="1"/>
  <c r="E39"/>
  <c r="F39" s="1"/>
  <c r="D39"/>
  <c r="E38"/>
  <c r="D38"/>
  <c r="F38" s="1"/>
  <c r="E37"/>
  <c r="F37" s="1"/>
  <c r="D37"/>
  <c r="E36"/>
  <c r="D36"/>
  <c r="E35"/>
  <c r="D35"/>
  <c r="F35" s="1"/>
  <c r="E34"/>
  <c r="D34"/>
  <c r="E33"/>
  <c r="D33"/>
  <c r="E32"/>
  <c r="D32"/>
  <c r="E31"/>
  <c r="D31"/>
  <c r="E30"/>
  <c r="F30" s="1"/>
  <c r="D30"/>
  <c r="E29"/>
  <c r="D29"/>
  <c r="F29" s="1"/>
  <c r="E28"/>
  <c r="F28" s="1"/>
  <c r="D28"/>
  <c r="E27"/>
  <c r="D27"/>
  <c r="F27" s="1"/>
  <c r="E26"/>
  <c r="D26"/>
  <c r="E25"/>
  <c r="D25"/>
  <c r="E24"/>
  <c r="F24" s="1"/>
  <c r="D24"/>
  <c r="E23"/>
  <c r="D23"/>
  <c r="F23" s="1"/>
  <c r="E22"/>
  <c r="F22" s="1"/>
  <c r="D22"/>
  <c r="E21"/>
  <c r="D21"/>
  <c r="F21" s="1"/>
  <c r="E20"/>
  <c r="D20"/>
  <c r="E19"/>
  <c r="F19" s="1"/>
  <c r="D19"/>
  <c r="E18"/>
  <c r="D18"/>
  <c r="F18" s="1"/>
  <c r="E17"/>
  <c r="F17" s="1"/>
  <c r="D17"/>
  <c r="E16"/>
  <c r="D16"/>
  <c r="E15"/>
  <c r="D15"/>
  <c r="E14"/>
  <c r="D14"/>
  <c r="F14" s="1"/>
  <c r="E13"/>
  <c r="F13" s="1"/>
  <c r="D13"/>
  <c r="E12"/>
  <c r="D12"/>
  <c r="E11"/>
  <c r="D11"/>
  <c r="F11" s="1"/>
  <c r="E10"/>
  <c r="F10" s="1"/>
  <c r="D10"/>
  <c r="E9"/>
  <c r="D9"/>
  <c r="E8"/>
  <c r="D8"/>
  <c r="E7"/>
  <c r="D7"/>
  <c r="E6"/>
  <c r="D6"/>
  <c r="F6" s="1"/>
  <c r="E5"/>
  <c r="D5"/>
  <c r="E4"/>
  <c r="F4" s="1"/>
  <c r="D4"/>
</calcChain>
</file>

<file path=xl/sharedStrings.xml><?xml version="1.0" encoding="utf-8"?>
<sst xmlns="http://schemas.openxmlformats.org/spreadsheetml/2006/main" count="107" uniqueCount="65">
  <si>
    <t xml:space="preserve"> سطح كا شت ،توليد وعملكرد محصولا ت سالانه شهرستان شهرضا  سا ل زراعي92-91</t>
  </si>
  <si>
    <t>نام محصول</t>
  </si>
  <si>
    <t>سطح كاشت (هكتار)</t>
  </si>
  <si>
    <t>توليد(تن )</t>
  </si>
  <si>
    <t>عملكرد در هكتار (كيلوگرم )</t>
  </si>
  <si>
    <t>غلات</t>
  </si>
  <si>
    <t>گندم</t>
  </si>
  <si>
    <t>گندم ديم</t>
  </si>
  <si>
    <t>جو</t>
  </si>
  <si>
    <t>جوديم</t>
  </si>
  <si>
    <t>برنج(شلتوك )</t>
  </si>
  <si>
    <t>ذرت دانه اي</t>
  </si>
  <si>
    <t>ارزن</t>
  </si>
  <si>
    <t>حبوبات</t>
  </si>
  <si>
    <t xml:space="preserve">نخود </t>
  </si>
  <si>
    <t>نخود ديم</t>
  </si>
  <si>
    <t>انواع لوبيا</t>
  </si>
  <si>
    <t>عدس</t>
  </si>
  <si>
    <t>عدس ديم</t>
  </si>
  <si>
    <t>ماش</t>
  </si>
  <si>
    <t>محصولات جاليزي</t>
  </si>
  <si>
    <t>هندوانه</t>
  </si>
  <si>
    <t>خربزه</t>
  </si>
  <si>
    <t>طالبي وگرمك</t>
  </si>
  <si>
    <t>خيار</t>
  </si>
  <si>
    <t>انواع كدو</t>
  </si>
  <si>
    <t>سبزيجات</t>
  </si>
  <si>
    <t>سيب زميني</t>
  </si>
  <si>
    <t>پياز</t>
  </si>
  <si>
    <t>گوجه فرنگي</t>
  </si>
  <si>
    <t>بادمجان</t>
  </si>
  <si>
    <t>با قلا</t>
  </si>
  <si>
    <t>لوبياسبز</t>
  </si>
  <si>
    <t>سير</t>
  </si>
  <si>
    <t>سايرسبزيجات</t>
  </si>
  <si>
    <t>گياهان علوفه اي</t>
  </si>
  <si>
    <t>يونجه</t>
  </si>
  <si>
    <t>يونجه ديم</t>
  </si>
  <si>
    <t>شبدر</t>
  </si>
  <si>
    <t>اسپرس</t>
  </si>
  <si>
    <t>اسپرس ديم</t>
  </si>
  <si>
    <t>سورگوم علوفه اي</t>
  </si>
  <si>
    <t>سورگوم دانه اي</t>
  </si>
  <si>
    <t>ذرت علوفه اي</t>
  </si>
  <si>
    <t>شلغم وچغندرعلوفه اي</t>
  </si>
  <si>
    <t>سايرعلوفه</t>
  </si>
  <si>
    <t>دانه هاي روغني</t>
  </si>
  <si>
    <t xml:space="preserve">افتابگردان </t>
  </si>
  <si>
    <t>كنجد</t>
  </si>
  <si>
    <t>گلرنگ</t>
  </si>
  <si>
    <t>كلزا</t>
  </si>
  <si>
    <t>گياهان صنعتي</t>
  </si>
  <si>
    <t>چغندرقند</t>
  </si>
  <si>
    <t>تنباكو</t>
  </si>
  <si>
    <t>پنبه</t>
  </si>
  <si>
    <t>روناس</t>
  </si>
  <si>
    <t>سايرمحصولات</t>
  </si>
  <si>
    <t>افتابگردان اجيلي</t>
  </si>
  <si>
    <t>زيره</t>
  </si>
  <si>
    <t>شاهدانه</t>
  </si>
  <si>
    <t>محصولات بذري</t>
  </si>
  <si>
    <t>جمع ابي</t>
  </si>
  <si>
    <t xml:space="preserve">جمع ديم </t>
  </si>
  <si>
    <t xml:space="preserve">سطح ايش ابي </t>
  </si>
  <si>
    <t xml:space="preserve">سطح ايش ديم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</si>
</sst>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Arial"/>
      <family val="2"/>
      <scheme val="minor"/>
    </font>
    <font>
      <b/>
      <sz val="12"/>
      <name val="B Nazanin"/>
      <charset val="178"/>
    </font>
    <font>
      <b/>
      <sz val="12"/>
      <name val="B Titr"/>
      <charset val="178"/>
    </font>
    <font>
      <b/>
      <sz val="11"/>
      <name val="B Titr"/>
      <charset val="178"/>
    </font>
    <font>
      <b/>
      <sz val="14"/>
      <name val="B Lotus"/>
      <charset val="178"/>
    </font>
    <font>
      <b/>
      <sz val="10"/>
      <name val="Arial (Arabic)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vertical="center" wrapText="1"/>
    </xf>
    <xf numFmtId="1" fontId="4" fillId="0" borderId="2" xfId="0" applyNumberFormat="1" applyFont="1" applyBorder="1" applyAlignment="1">
      <alignment vertical="center" wrapText="1"/>
    </xf>
    <xf numFmtId="0" fontId="4" fillId="0" borderId="2" xfId="0" applyFont="1" applyBorder="1"/>
    <xf numFmtId="0" fontId="1" fillId="0" borderId="0" xfId="0" applyFont="1"/>
    <xf numFmtId="0" fontId="1" fillId="0" borderId="0" xfId="0" applyFont="1" applyBorder="1"/>
    <xf numFmtId="0" fontId="5" fillId="0" borderId="0" xfId="0" applyFont="1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stegar/Downloads/amar-zeraie91-92%20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كاربري اراضي "/>
      <sheetName val="س.نطنز"/>
      <sheetName val="س.خوروبیابانک"/>
      <sheetName val="س.نائين"/>
      <sheetName val="س.نجف اباد"/>
      <sheetName val="س.مباركه"/>
      <sheetName val="س.لنجان"/>
      <sheetName val="س.گلپايگان"/>
      <sheetName val="س.كاشان"/>
      <sheetName val="س.فلاورجان"/>
      <sheetName val="س.فريدونشهر"/>
      <sheetName val="س.فريدن"/>
      <sheetName val="س.شهرضا"/>
      <sheetName val="س.دهاقان"/>
      <sheetName val="س.سميرم"/>
      <sheetName val="س.خوانسار"/>
      <sheetName val="س.خميني شهر"/>
      <sheetName val="س.چادگان"/>
      <sheetName val="س. تيران و کرون"/>
      <sheetName val="س.شاهين شهر"/>
      <sheetName val="س .برخوار"/>
      <sheetName val="س .اردستان "/>
      <sheetName val="س . آران وبيد گل"/>
      <sheetName val="س . اصفهان"/>
      <sheetName val="سالانه استان"/>
      <sheetName val="کلی"/>
      <sheetName val="سالانه شهرستانه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608">
          <cell r="E608">
            <v>2500</v>
          </cell>
          <cell r="F608">
            <v>11900</v>
          </cell>
        </row>
        <row r="609">
          <cell r="F609">
            <v>0</v>
          </cell>
        </row>
        <row r="610">
          <cell r="E610">
            <v>3800</v>
          </cell>
          <cell r="F610">
            <v>14820</v>
          </cell>
        </row>
        <row r="612">
          <cell r="F612">
            <v>0</v>
          </cell>
        </row>
        <row r="614">
          <cell r="E614">
            <v>100</v>
          </cell>
          <cell r="F614">
            <v>250</v>
          </cell>
        </row>
        <row r="615">
          <cell r="E615">
            <v>52</v>
          </cell>
          <cell r="F615">
            <v>78</v>
          </cell>
        </row>
        <row r="617">
          <cell r="E617">
            <v>430</v>
          </cell>
          <cell r="F617">
            <v>1286.5</v>
          </cell>
        </row>
        <row r="618">
          <cell r="E618">
            <v>46</v>
          </cell>
          <cell r="F618">
            <v>82.8</v>
          </cell>
        </row>
        <row r="621">
          <cell r="E621">
            <v>50</v>
          </cell>
          <cell r="F621">
            <v>1750</v>
          </cell>
        </row>
        <row r="622">
          <cell r="E622">
            <v>10</v>
          </cell>
          <cell r="F622">
            <v>410</v>
          </cell>
        </row>
        <row r="623">
          <cell r="E623">
            <v>67.5</v>
          </cell>
          <cell r="F623">
            <v>939</v>
          </cell>
        </row>
        <row r="625">
          <cell r="E625">
            <v>32</v>
          </cell>
          <cell r="F625">
            <v>33</v>
          </cell>
        </row>
        <row r="626">
          <cell r="E626">
            <v>8</v>
          </cell>
          <cell r="F626">
            <v>216</v>
          </cell>
        </row>
        <row r="627">
          <cell r="E627">
            <v>20</v>
          </cell>
          <cell r="F627">
            <v>760</v>
          </cell>
        </row>
        <row r="628">
          <cell r="E628">
            <v>20</v>
          </cell>
          <cell r="F628">
            <v>460</v>
          </cell>
        </row>
        <row r="630">
          <cell r="F630">
            <v>0</v>
          </cell>
        </row>
        <row r="631">
          <cell r="E631">
            <v>2</v>
          </cell>
          <cell r="F631">
            <v>10</v>
          </cell>
        </row>
        <row r="632">
          <cell r="E632">
            <v>2</v>
          </cell>
          <cell r="F632">
            <v>20</v>
          </cell>
        </row>
        <row r="633">
          <cell r="E633">
            <v>39.700000000000003</v>
          </cell>
          <cell r="F633">
            <v>992</v>
          </cell>
        </row>
        <row r="634">
          <cell r="E634">
            <v>800</v>
          </cell>
          <cell r="F634">
            <v>8000</v>
          </cell>
        </row>
        <row r="639">
          <cell r="E639">
            <v>300</v>
          </cell>
          <cell r="F639">
            <v>18000</v>
          </cell>
        </row>
        <row r="641">
          <cell r="E641">
            <v>900</v>
          </cell>
          <cell r="F641">
            <v>45000</v>
          </cell>
        </row>
        <row r="642">
          <cell r="E642">
            <v>130</v>
          </cell>
          <cell r="F642">
            <v>5720</v>
          </cell>
        </row>
        <row r="643">
          <cell r="E643">
            <v>20</v>
          </cell>
          <cell r="F643">
            <v>95</v>
          </cell>
        </row>
        <row r="644">
          <cell r="E644">
            <v>6</v>
          </cell>
          <cell r="F644">
            <v>11</v>
          </cell>
        </row>
        <row r="645">
          <cell r="E645">
            <v>0</v>
          </cell>
          <cell r="F645">
            <v>0</v>
          </cell>
        </row>
        <row r="646">
          <cell r="E646">
            <v>0</v>
          </cell>
        </row>
        <row r="648">
          <cell r="E648">
            <v>15</v>
          </cell>
          <cell r="F648">
            <v>509</v>
          </cell>
        </row>
        <row r="650">
          <cell r="F650">
            <v>0</v>
          </cell>
        </row>
        <row r="652">
          <cell r="E652">
            <v>94</v>
          </cell>
          <cell r="F652">
            <v>188</v>
          </cell>
        </row>
        <row r="657">
          <cell r="E657">
            <v>9444.2000000000007</v>
          </cell>
          <cell r="F657">
            <v>111530.3</v>
          </cell>
        </row>
        <row r="658">
          <cell r="E658">
            <v>0</v>
          </cell>
          <cell r="F658">
            <v>0</v>
          </cell>
        </row>
        <row r="659">
          <cell r="E659">
            <v>13462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rightToLeft="1" tabSelected="1" topLeftCell="A40" workbookViewId="0">
      <selection sqref="A1:F56"/>
    </sheetView>
  </sheetViews>
  <sheetFormatPr defaultRowHeight="14.25"/>
  <cols>
    <col min="4" max="5" width="9" customWidth="1"/>
    <col min="6" max="6" width="42.375" customWidth="1"/>
  </cols>
  <sheetData>
    <row r="1" spans="1:6" ht="21">
      <c r="A1" s="12"/>
      <c r="B1" s="1" t="s">
        <v>0</v>
      </c>
      <c r="C1" s="1"/>
      <c r="D1" s="1"/>
      <c r="E1" s="1"/>
      <c r="F1" s="1"/>
    </row>
    <row r="2" spans="1:6" ht="21">
      <c r="A2" s="12"/>
      <c r="B2" s="2"/>
      <c r="C2" s="2"/>
      <c r="D2" s="3"/>
      <c r="E2" s="2"/>
      <c r="F2" s="4"/>
    </row>
    <row r="3" spans="1:6" ht="76.5">
      <c r="A3" s="13"/>
      <c r="B3" s="5"/>
      <c r="C3" s="5" t="s">
        <v>1</v>
      </c>
      <c r="D3" s="6" t="s">
        <v>2</v>
      </c>
      <c r="E3" s="6" t="s">
        <v>3</v>
      </c>
      <c r="F3" s="7" t="s">
        <v>4</v>
      </c>
    </row>
    <row r="4" spans="1:6" ht="27">
      <c r="A4" s="13"/>
      <c r="B4" s="8" t="s">
        <v>5</v>
      </c>
      <c r="C4" s="8" t="s">
        <v>6</v>
      </c>
      <c r="D4" s="9">
        <f>'[1]سالانه شهرستانها'!E608</f>
        <v>2500</v>
      </c>
      <c r="E4" s="9">
        <f>'[1]سالانه شهرستانها'!F608</f>
        <v>11900</v>
      </c>
      <c r="F4" s="10">
        <f>(E4/D4)*1000</f>
        <v>4760</v>
      </c>
    </row>
    <row r="5" spans="1:6" ht="27">
      <c r="A5" s="13"/>
      <c r="B5" s="8" t="s">
        <v>5</v>
      </c>
      <c r="C5" s="8" t="s">
        <v>7</v>
      </c>
      <c r="D5" s="9">
        <f>'[1]سالانه شهرستانها'!E609</f>
        <v>0</v>
      </c>
      <c r="E5" s="9">
        <f>'[1]سالانه شهرستانها'!F609</f>
        <v>0</v>
      </c>
      <c r="F5" s="10"/>
    </row>
    <row r="6" spans="1:6" ht="27">
      <c r="A6" s="13"/>
      <c r="B6" s="8" t="s">
        <v>5</v>
      </c>
      <c r="C6" s="8" t="s">
        <v>8</v>
      </c>
      <c r="D6" s="9">
        <f>'[1]سالانه شهرستانها'!E610</f>
        <v>3800</v>
      </c>
      <c r="E6" s="9">
        <f>'[1]سالانه شهرستانها'!F610</f>
        <v>14820</v>
      </c>
      <c r="F6" s="10">
        <f t="shared" ref="F6:F48" si="0">(E6/D6)*1000</f>
        <v>3900</v>
      </c>
    </row>
    <row r="7" spans="1:6" ht="27">
      <c r="A7" s="13"/>
      <c r="B7" s="8" t="s">
        <v>5</v>
      </c>
      <c r="C7" s="8" t="s">
        <v>9</v>
      </c>
      <c r="D7" s="9">
        <f>'[1]سالانه شهرستانها'!E611</f>
        <v>0</v>
      </c>
      <c r="E7" s="9">
        <f>'[1]سالانه شهرستانها'!F611</f>
        <v>0</v>
      </c>
      <c r="F7" s="10"/>
    </row>
    <row r="8" spans="1:6" ht="54">
      <c r="A8" s="13"/>
      <c r="B8" s="8" t="s">
        <v>5</v>
      </c>
      <c r="C8" s="8" t="s">
        <v>10</v>
      </c>
      <c r="D8" s="9">
        <f>'[1]سالانه شهرستانها'!E612</f>
        <v>0</v>
      </c>
      <c r="E8" s="9">
        <f>'[1]سالانه شهرستانها'!F612</f>
        <v>0</v>
      </c>
      <c r="F8" s="10"/>
    </row>
    <row r="9" spans="1:6" ht="54">
      <c r="A9" s="13"/>
      <c r="B9" s="8" t="s">
        <v>5</v>
      </c>
      <c r="C9" s="8" t="s">
        <v>11</v>
      </c>
      <c r="D9" s="9">
        <f>'[1]سالانه شهرستانها'!E613</f>
        <v>0</v>
      </c>
      <c r="E9" s="9">
        <f>'[1]سالانه شهرستانها'!F613</f>
        <v>0</v>
      </c>
      <c r="F9" s="10"/>
    </row>
    <row r="10" spans="1:6" ht="27">
      <c r="A10" s="13"/>
      <c r="B10" s="8" t="s">
        <v>5</v>
      </c>
      <c r="C10" s="8" t="s">
        <v>12</v>
      </c>
      <c r="D10" s="9">
        <f>'[1]سالانه شهرستانها'!E614</f>
        <v>100</v>
      </c>
      <c r="E10" s="9">
        <f>'[1]سالانه شهرستانها'!F614</f>
        <v>250</v>
      </c>
      <c r="F10" s="10">
        <f t="shared" si="0"/>
        <v>2500</v>
      </c>
    </row>
    <row r="11" spans="1:6" ht="27">
      <c r="A11" s="13"/>
      <c r="B11" s="8" t="s">
        <v>13</v>
      </c>
      <c r="C11" s="8" t="s">
        <v>14</v>
      </c>
      <c r="D11" s="9">
        <f>'[1]سالانه شهرستانها'!E615</f>
        <v>52</v>
      </c>
      <c r="E11" s="9">
        <f>'[1]سالانه شهرستانها'!F615</f>
        <v>78</v>
      </c>
      <c r="F11" s="10">
        <f t="shared" si="0"/>
        <v>1500</v>
      </c>
    </row>
    <row r="12" spans="1:6" ht="27">
      <c r="A12" s="13"/>
      <c r="B12" s="8" t="s">
        <v>13</v>
      </c>
      <c r="C12" s="8" t="s">
        <v>15</v>
      </c>
      <c r="D12" s="9">
        <f>'[1]سالانه شهرستانها'!E616</f>
        <v>0</v>
      </c>
      <c r="E12" s="9">
        <f>'[1]سالانه شهرستانها'!F616</f>
        <v>0</v>
      </c>
      <c r="F12" s="10"/>
    </row>
    <row r="13" spans="1:6" ht="27">
      <c r="A13" s="13"/>
      <c r="B13" s="8" t="s">
        <v>13</v>
      </c>
      <c r="C13" s="8" t="s">
        <v>16</v>
      </c>
      <c r="D13" s="9">
        <f>'[1]سالانه شهرستانها'!E617</f>
        <v>430</v>
      </c>
      <c r="E13" s="9">
        <f>'[1]سالانه شهرستانها'!F617</f>
        <v>1286.5</v>
      </c>
      <c r="F13" s="10">
        <f t="shared" si="0"/>
        <v>2991.8604651162791</v>
      </c>
    </row>
    <row r="14" spans="1:6" ht="27">
      <c r="A14" s="13"/>
      <c r="B14" s="8" t="s">
        <v>13</v>
      </c>
      <c r="C14" s="8" t="s">
        <v>17</v>
      </c>
      <c r="D14" s="9">
        <f>'[1]سالانه شهرستانها'!E618</f>
        <v>46</v>
      </c>
      <c r="E14" s="9">
        <f>'[1]سالانه شهرستانها'!F618</f>
        <v>82.8</v>
      </c>
      <c r="F14" s="10">
        <f t="shared" si="0"/>
        <v>1800</v>
      </c>
    </row>
    <row r="15" spans="1:6" ht="27">
      <c r="A15" s="13"/>
      <c r="B15" s="8" t="s">
        <v>13</v>
      </c>
      <c r="C15" s="8" t="s">
        <v>18</v>
      </c>
      <c r="D15" s="9">
        <f>'[1]سالانه شهرستانها'!E619</f>
        <v>0</v>
      </c>
      <c r="E15" s="9">
        <f>'[1]سالانه شهرستانها'!F619</f>
        <v>0</v>
      </c>
      <c r="F15" s="10"/>
    </row>
    <row r="16" spans="1:6" ht="27">
      <c r="A16" s="13"/>
      <c r="B16" s="8" t="s">
        <v>13</v>
      </c>
      <c r="C16" s="8" t="s">
        <v>19</v>
      </c>
      <c r="D16" s="9">
        <f>'[1]سالانه شهرستانها'!E620</f>
        <v>0</v>
      </c>
      <c r="E16" s="9">
        <f>'[1]سالانه شهرستانها'!F620</f>
        <v>0</v>
      </c>
      <c r="F16" s="10"/>
    </row>
    <row r="17" spans="1:6" ht="54">
      <c r="A17" s="13"/>
      <c r="B17" s="8" t="s">
        <v>20</v>
      </c>
      <c r="C17" s="8" t="s">
        <v>21</v>
      </c>
      <c r="D17" s="9">
        <f>'[1]سالانه شهرستانها'!E621</f>
        <v>50</v>
      </c>
      <c r="E17" s="9">
        <f>'[1]سالانه شهرستانها'!F621</f>
        <v>1750</v>
      </c>
      <c r="F17" s="10">
        <f t="shared" si="0"/>
        <v>35000</v>
      </c>
    </row>
    <row r="18" spans="1:6" ht="54">
      <c r="A18" s="13"/>
      <c r="B18" s="8" t="s">
        <v>20</v>
      </c>
      <c r="C18" s="8" t="s">
        <v>22</v>
      </c>
      <c r="D18" s="9">
        <f>'[1]سالانه شهرستانها'!E622</f>
        <v>10</v>
      </c>
      <c r="E18" s="9">
        <f>'[1]سالانه شهرستانها'!F622</f>
        <v>410</v>
      </c>
      <c r="F18" s="10">
        <f t="shared" si="0"/>
        <v>41000</v>
      </c>
    </row>
    <row r="19" spans="1:6" ht="54">
      <c r="A19" s="13"/>
      <c r="B19" s="8" t="s">
        <v>20</v>
      </c>
      <c r="C19" s="8" t="s">
        <v>23</v>
      </c>
      <c r="D19" s="9">
        <f>'[1]سالانه شهرستانها'!E623</f>
        <v>67.5</v>
      </c>
      <c r="E19" s="9">
        <f>'[1]سالانه شهرستانها'!F623</f>
        <v>939</v>
      </c>
      <c r="F19" s="10">
        <f t="shared" si="0"/>
        <v>13911.111111111111</v>
      </c>
    </row>
    <row r="20" spans="1:6" ht="54">
      <c r="A20" s="13"/>
      <c r="B20" s="8" t="s">
        <v>20</v>
      </c>
      <c r="C20" s="8" t="s">
        <v>24</v>
      </c>
      <c r="D20" s="9">
        <f>'[1]سالانه شهرستانها'!E624</f>
        <v>0</v>
      </c>
      <c r="E20" s="9">
        <f>'[1]سالانه شهرستانها'!F624</f>
        <v>0</v>
      </c>
      <c r="F20" s="10"/>
    </row>
    <row r="21" spans="1:6" ht="54">
      <c r="A21" s="13"/>
      <c r="B21" s="8" t="s">
        <v>20</v>
      </c>
      <c r="C21" s="8" t="s">
        <v>25</v>
      </c>
      <c r="D21" s="9">
        <f>'[1]سالانه شهرستانها'!E625</f>
        <v>32</v>
      </c>
      <c r="E21" s="9">
        <f>'[1]سالانه شهرستانها'!F625</f>
        <v>33</v>
      </c>
      <c r="F21" s="10">
        <f t="shared" si="0"/>
        <v>1031.25</v>
      </c>
    </row>
    <row r="22" spans="1:6" ht="54">
      <c r="A22" s="13"/>
      <c r="B22" s="8" t="s">
        <v>26</v>
      </c>
      <c r="C22" s="8" t="s">
        <v>27</v>
      </c>
      <c r="D22" s="9">
        <f>'[1]سالانه شهرستانها'!E626</f>
        <v>8</v>
      </c>
      <c r="E22" s="9">
        <f>'[1]سالانه شهرستانها'!F626</f>
        <v>216</v>
      </c>
      <c r="F22" s="10">
        <f t="shared" si="0"/>
        <v>27000</v>
      </c>
    </row>
    <row r="23" spans="1:6" ht="27">
      <c r="A23" s="13"/>
      <c r="B23" s="8" t="s">
        <v>26</v>
      </c>
      <c r="C23" s="8" t="s">
        <v>28</v>
      </c>
      <c r="D23" s="9">
        <f>'[1]سالانه شهرستانها'!E627</f>
        <v>20</v>
      </c>
      <c r="E23" s="9">
        <f>'[1]سالانه شهرستانها'!F627</f>
        <v>760</v>
      </c>
      <c r="F23" s="10">
        <f t="shared" si="0"/>
        <v>38000</v>
      </c>
    </row>
    <row r="24" spans="1:6" ht="54">
      <c r="A24" s="13"/>
      <c r="B24" s="8" t="s">
        <v>26</v>
      </c>
      <c r="C24" s="8" t="s">
        <v>29</v>
      </c>
      <c r="D24" s="9">
        <f>'[1]سالانه شهرستانها'!E628</f>
        <v>20</v>
      </c>
      <c r="E24" s="9">
        <f>'[1]سالانه شهرستانها'!F628</f>
        <v>460</v>
      </c>
      <c r="F24" s="10">
        <f t="shared" si="0"/>
        <v>23000</v>
      </c>
    </row>
    <row r="25" spans="1:6" ht="27">
      <c r="A25" s="13"/>
      <c r="B25" s="8" t="s">
        <v>26</v>
      </c>
      <c r="C25" s="8" t="s">
        <v>30</v>
      </c>
      <c r="D25" s="9">
        <f>'[1]سالانه شهرستانها'!E629</f>
        <v>0</v>
      </c>
      <c r="E25" s="9">
        <f>'[1]سالانه شهرستانها'!F629</f>
        <v>0</v>
      </c>
      <c r="F25" s="10"/>
    </row>
    <row r="26" spans="1:6" ht="27">
      <c r="A26" s="13"/>
      <c r="B26" s="8" t="s">
        <v>26</v>
      </c>
      <c r="C26" s="8" t="s">
        <v>31</v>
      </c>
      <c r="D26" s="9">
        <f>'[1]سالانه شهرستانها'!E630</f>
        <v>0</v>
      </c>
      <c r="E26" s="9">
        <f>'[1]سالانه شهرستانها'!F630</f>
        <v>0</v>
      </c>
      <c r="F26" s="10"/>
    </row>
    <row r="27" spans="1:6" ht="27">
      <c r="A27" s="13"/>
      <c r="B27" s="8" t="s">
        <v>26</v>
      </c>
      <c r="C27" s="8" t="s">
        <v>32</v>
      </c>
      <c r="D27" s="9">
        <f>'[1]سالانه شهرستانها'!E631</f>
        <v>2</v>
      </c>
      <c r="E27" s="9">
        <f>'[1]سالانه شهرستانها'!F631</f>
        <v>10</v>
      </c>
      <c r="F27" s="10">
        <f t="shared" si="0"/>
        <v>5000</v>
      </c>
    </row>
    <row r="28" spans="1:6" ht="27">
      <c r="A28" s="13"/>
      <c r="B28" s="8" t="s">
        <v>26</v>
      </c>
      <c r="C28" s="8" t="s">
        <v>33</v>
      </c>
      <c r="D28" s="9">
        <f>'[1]سالانه شهرستانها'!E632</f>
        <v>2</v>
      </c>
      <c r="E28" s="9">
        <f>'[1]سالانه شهرستانها'!F632</f>
        <v>20</v>
      </c>
      <c r="F28" s="10">
        <f t="shared" si="0"/>
        <v>10000</v>
      </c>
    </row>
    <row r="29" spans="1:6" ht="54">
      <c r="A29" s="13"/>
      <c r="B29" s="8" t="s">
        <v>26</v>
      </c>
      <c r="C29" s="8" t="s">
        <v>34</v>
      </c>
      <c r="D29" s="9">
        <f>'[1]سالانه شهرستانها'!E633</f>
        <v>39.700000000000003</v>
      </c>
      <c r="E29" s="9">
        <f>'[1]سالانه شهرستانها'!F633</f>
        <v>992</v>
      </c>
      <c r="F29" s="10">
        <f t="shared" si="0"/>
        <v>24987.405541561711</v>
      </c>
    </row>
    <row r="30" spans="1:6" ht="54">
      <c r="A30" s="13"/>
      <c r="B30" s="8" t="s">
        <v>35</v>
      </c>
      <c r="C30" s="8" t="s">
        <v>36</v>
      </c>
      <c r="D30" s="9">
        <f>'[1]سالانه شهرستانها'!E634</f>
        <v>800</v>
      </c>
      <c r="E30" s="9">
        <f>'[1]سالانه شهرستانها'!F634</f>
        <v>8000</v>
      </c>
      <c r="F30" s="10">
        <f t="shared" si="0"/>
        <v>10000</v>
      </c>
    </row>
    <row r="31" spans="1:6" ht="54">
      <c r="A31" s="13"/>
      <c r="B31" s="8" t="s">
        <v>35</v>
      </c>
      <c r="C31" s="8" t="s">
        <v>37</v>
      </c>
      <c r="D31" s="9">
        <f>'[1]سالانه شهرستانها'!E635</f>
        <v>0</v>
      </c>
      <c r="E31" s="9">
        <f>'[1]سالانه شهرستانها'!F635</f>
        <v>0</v>
      </c>
      <c r="F31" s="10"/>
    </row>
    <row r="32" spans="1:6" ht="54">
      <c r="A32" s="13"/>
      <c r="B32" s="8" t="s">
        <v>35</v>
      </c>
      <c r="C32" s="8" t="s">
        <v>38</v>
      </c>
      <c r="D32" s="9">
        <f>'[1]سالانه شهرستانها'!E636</f>
        <v>0</v>
      </c>
      <c r="E32" s="9">
        <f>'[1]سالانه شهرستانها'!F636</f>
        <v>0</v>
      </c>
      <c r="F32" s="10"/>
    </row>
    <row r="33" spans="1:6" ht="54">
      <c r="A33" s="13"/>
      <c r="B33" s="8" t="s">
        <v>35</v>
      </c>
      <c r="C33" s="8" t="s">
        <v>39</v>
      </c>
      <c r="D33" s="9">
        <f>'[1]سالانه شهرستانها'!E637</f>
        <v>0</v>
      </c>
      <c r="E33" s="9">
        <f>'[1]سالانه شهرستانها'!F637</f>
        <v>0</v>
      </c>
      <c r="F33" s="10"/>
    </row>
    <row r="34" spans="1:6" ht="54">
      <c r="A34" s="13"/>
      <c r="B34" s="8" t="s">
        <v>35</v>
      </c>
      <c r="C34" s="8" t="s">
        <v>40</v>
      </c>
      <c r="D34" s="9">
        <f>'[1]سالانه شهرستانها'!E638</f>
        <v>0</v>
      </c>
      <c r="E34" s="9">
        <f>'[1]سالانه شهرستانها'!F638</f>
        <v>0</v>
      </c>
      <c r="F34" s="10"/>
    </row>
    <row r="35" spans="1:6" ht="54">
      <c r="A35" s="13"/>
      <c r="B35" s="8" t="s">
        <v>35</v>
      </c>
      <c r="C35" s="8" t="s">
        <v>41</v>
      </c>
      <c r="D35" s="9">
        <f>'[1]سالانه شهرستانها'!E639</f>
        <v>300</v>
      </c>
      <c r="E35" s="9">
        <f>'[1]سالانه شهرستانها'!F639</f>
        <v>18000</v>
      </c>
      <c r="F35" s="10">
        <f t="shared" si="0"/>
        <v>60000</v>
      </c>
    </row>
    <row r="36" spans="1:6" ht="54">
      <c r="A36" s="13"/>
      <c r="B36" s="8" t="s">
        <v>35</v>
      </c>
      <c r="C36" s="8" t="s">
        <v>42</v>
      </c>
      <c r="D36" s="9">
        <f>'[1]سالانه شهرستانها'!E640</f>
        <v>0</v>
      </c>
      <c r="E36" s="9">
        <f>'[1]سالانه شهرستانها'!F640</f>
        <v>0</v>
      </c>
      <c r="F36" s="10"/>
    </row>
    <row r="37" spans="1:6" ht="54">
      <c r="A37" s="13"/>
      <c r="B37" s="8" t="s">
        <v>35</v>
      </c>
      <c r="C37" s="8" t="s">
        <v>43</v>
      </c>
      <c r="D37" s="9">
        <f>'[1]سالانه شهرستانها'!E641</f>
        <v>900</v>
      </c>
      <c r="E37" s="9">
        <f>'[1]سالانه شهرستانها'!F641</f>
        <v>45000</v>
      </c>
      <c r="F37" s="10">
        <f t="shared" si="0"/>
        <v>50000</v>
      </c>
    </row>
    <row r="38" spans="1:6" ht="81">
      <c r="A38" s="13"/>
      <c r="B38" s="8" t="s">
        <v>35</v>
      </c>
      <c r="C38" s="8" t="s">
        <v>44</v>
      </c>
      <c r="D38" s="9">
        <f>'[1]سالانه شهرستانها'!E642</f>
        <v>130</v>
      </c>
      <c r="E38" s="9">
        <f>'[1]سالانه شهرستانها'!F642</f>
        <v>5720</v>
      </c>
      <c r="F38" s="10">
        <f t="shared" si="0"/>
        <v>44000</v>
      </c>
    </row>
    <row r="39" spans="1:6" ht="54">
      <c r="A39" s="13"/>
      <c r="B39" s="8" t="s">
        <v>35</v>
      </c>
      <c r="C39" s="8" t="s">
        <v>45</v>
      </c>
      <c r="D39" s="9">
        <f>'[1]سالانه شهرستانها'!E643</f>
        <v>20</v>
      </c>
      <c r="E39" s="9">
        <f>'[1]سالانه شهرستانها'!F643</f>
        <v>95</v>
      </c>
      <c r="F39" s="10">
        <f t="shared" si="0"/>
        <v>4750</v>
      </c>
    </row>
    <row r="40" spans="1:6" ht="54">
      <c r="A40" s="13"/>
      <c r="B40" s="8" t="s">
        <v>46</v>
      </c>
      <c r="C40" s="8" t="s">
        <v>47</v>
      </c>
      <c r="D40" s="9">
        <f>'[1]سالانه شهرستانها'!E644</f>
        <v>6</v>
      </c>
      <c r="E40" s="9">
        <f>'[1]سالانه شهرستانها'!F644</f>
        <v>11</v>
      </c>
      <c r="F40" s="10">
        <f t="shared" si="0"/>
        <v>1833.3333333333333</v>
      </c>
    </row>
    <row r="41" spans="1:6" ht="54">
      <c r="A41" s="13"/>
      <c r="B41" s="8" t="s">
        <v>46</v>
      </c>
      <c r="C41" s="8" t="s">
        <v>48</v>
      </c>
      <c r="D41" s="9">
        <f>'[1]سالانه شهرستانها'!E645</f>
        <v>0</v>
      </c>
      <c r="E41" s="9">
        <f>'[1]سالانه شهرستانها'!F645</f>
        <v>0</v>
      </c>
      <c r="F41" s="10"/>
    </row>
    <row r="42" spans="1:6" ht="54">
      <c r="A42" s="13"/>
      <c r="B42" s="8" t="s">
        <v>46</v>
      </c>
      <c r="C42" s="8" t="s">
        <v>49</v>
      </c>
      <c r="D42" s="9">
        <f>'[1]سالانه شهرستانها'!E646</f>
        <v>0</v>
      </c>
      <c r="E42" s="9">
        <f>'[1]سالانه شهرستانها'!F646</f>
        <v>0</v>
      </c>
      <c r="F42" s="10"/>
    </row>
    <row r="43" spans="1:6" ht="54">
      <c r="A43" s="13"/>
      <c r="B43" s="8" t="s">
        <v>46</v>
      </c>
      <c r="C43" s="8" t="s">
        <v>50</v>
      </c>
      <c r="D43" s="9">
        <f>'[1]سالانه شهرستانها'!E647</f>
        <v>0</v>
      </c>
      <c r="E43" s="9">
        <f>'[1]سالانه شهرستانها'!F647</f>
        <v>0</v>
      </c>
      <c r="F43" s="10"/>
    </row>
    <row r="44" spans="1:6" ht="54">
      <c r="A44" s="13"/>
      <c r="B44" s="8" t="s">
        <v>51</v>
      </c>
      <c r="C44" s="8" t="s">
        <v>52</v>
      </c>
      <c r="D44" s="9">
        <f>'[1]سالانه شهرستانها'!E648</f>
        <v>15</v>
      </c>
      <c r="E44" s="9">
        <f>'[1]سالانه شهرستانها'!F648</f>
        <v>509</v>
      </c>
      <c r="F44" s="10">
        <f t="shared" si="0"/>
        <v>33933.333333333328</v>
      </c>
    </row>
    <row r="45" spans="1:6" ht="54">
      <c r="A45" s="13"/>
      <c r="B45" s="8" t="s">
        <v>51</v>
      </c>
      <c r="C45" s="8" t="s">
        <v>53</v>
      </c>
      <c r="D45" s="9">
        <f>'[1]سالانه شهرستانها'!E649</f>
        <v>0</v>
      </c>
      <c r="E45" s="9">
        <f>'[1]سالانه شهرستانها'!F649</f>
        <v>0</v>
      </c>
      <c r="F45" s="10"/>
    </row>
    <row r="46" spans="1:6" ht="54">
      <c r="A46" s="13"/>
      <c r="B46" s="8" t="s">
        <v>51</v>
      </c>
      <c r="C46" s="8" t="s">
        <v>54</v>
      </c>
      <c r="D46" s="9">
        <f>'[1]سالانه شهرستانها'!E650</f>
        <v>0</v>
      </c>
      <c r="E46" s="9">
        <f>'[1]سالانه شهرستانها'!F650</f>
        <v>0</v>
      </c>
      <c r="F46" s="10"/>
    </row>
    <row r="47" spans="1:6" ht="54">
      <c r="A47" s="13"/>
      <c r="B47" s="8" t="s">
        <v>51</v>
      </c>
      <c r="C47" s="8" t="s">
        <v>55</v>
      </c>
      <c r="D47" s="9">
        <f>'[1]سالانه شهرستانها'!E651</f>
        <v>0</v>
      </c>
      <c r="E47" s="9">
        <f>'[1]سالانه شهرستانها'!F651</f>
        <v>0</v>
      </c>
      <c r="F47" s="10"/>
    </row>
    <row r="48" spans="1:6" ht="54">
      <c r="A48" s="13"/>
      <c r="B48" s="8" t="s">
        <v>56</v>
      </c>
      <c r="C48" s="8" t="s">
        <v>57</v>
      </c>
      <c r="D48" s="9">
        <f>'[1]سالانه شهرستانها'!E652</f>
        <v>94</v>
      </c>
      <c r="E48" s="9">
        <f>'[1]سالانه شهرستانها'!F652</f>
        <v>188</v>
      </c>
      <c r="F48" s="10">
        <f t="shared" si="0"/>
        <v>2000</v>
      </c>
    </row>
    <row r="49" spans="1:6" ht="54">
      <c r="A49" s="12"/>
      <c r="B49" s="8" t="s">
        <v>56</v>
      </c>
      <c r="C49" s="8" t="s">
        <v>58</v>
      </c>
      <c r="D49" s="9">
        <f>'[1]سالانه شهرستانها'!E653</f>
        <v>0</v>
      </c>
      <c r="E49" s="9">
        <f>'[1]سالانه شهرستانها'!F653</f>
        <v>0</v>
      </c>
      <c r="F49" s="10"/>
    </row>
    <row r="50" spans="1:6" ht="27">
      <c r="A50" s="14"/>
      <c r="B50" s="11" t="s">
        <v>56</v>
      </c>
      <c r="C50" s="11" t="s">
        <v>59</v>
      </c>
      <c r="D50" s="9">
        <f>'[1]سالانه شهرستانها'!E654</f>
        <v>0</v>
      </c>
      <c r="E50" s="9">
        <f>'[1]سالانه شهرستانها'!F654</f>
        <v>0</v>
      </c>
      <c r="F50" s="10"/>
    </row>
    <row r="51" spans="1:6" ht="27">
      <c r="A51" s="15"/>
      <c r="B51" s="11" t="s">
        <v>56</v>
      </c>
      <c r="C51" s="11" t="s">
        <v>60</v>
      </c>
      <c r="D51" s="9">
        <f>'[1]سالانه شهرستانها'!E655</f>
        <v>0</v>
      </c>
      <c r="E51" s="9">
        <f>'[1]سالانه شهرستانها'!F655</f>
        <v>0</v>
      </c>
      <c r="F51" s="10"/>
    </row>
    <row r="52" spans="1:6" ht="27">
      <c r="A52" s="15"/>
      <c r="B52" s="11" t="s">
        <v>56</v>
      </c>
      <c r="C52" s="11" t="s">
        <v>56</v>
      </c>
      <c r="D52" s="9">
        <f>'[1]سالانه شهرستانها'!E656</f>
        <v>0</v>
      </c>
      <c r="E52" s="9">
        <f>'[1]سالانه شهرستانها'!F656</f>
        <v>0</v>
      </c>
      <c r="F52" s="10"/>
    </row>
    <row r="53" spans="1:6" ht="27">
      <c r="A53" s="15"/>
      <c r="B53" s="11"/>
      <c r="C53" s="11" t="s">
        <v>61</v>
      </c>
      <c r="D53" s="9">
        <f>'[1]سالانه شهرستانها'!E657</f>
        <v>9444.2000000000007</v>
      </c>
      <c r="E53" s="9">
        <f>'[1]سالانه شهرستانها'!F657</f>
        <v>111530.3</v>
      </c>
      <c r="F53" s="10"/>
    </row>
    <row r="54" spans="1:6" ht="27">
      <c r="A54" s="15"/>
      <c r="B54" s="11"/>
      <c r="C54" s="11" t="s">
        <v>62</v>
      </c>
      <c r="D54" s="9">
        <f>'[1]سالانه شهرستانها'!E658</f>
        <v>0</v>
      </c>
      <c r="E54" s="9">
        <f>'[1]سالانه شهرستانها'!F658</f>
        <v>0</v>
      </c>
      <c r="F54" s="10"/>
    </row>
    <row r="55" spans="1:6" ht="27">
      <c r="A55" s="15"/>
      <c r="B55" s="11"/>
      <c r="C55" s="11" t="s">
        <v>63</v>
      </c>
      <c r="D55" s="9">
        <f>'[1]سالانه شهرستانها'!E659</f>
        <v>13462</v>
      </c>
      <c r="E55" s="9">
        <f>'[1]سالانه شهرستانها'!F659</f>
        <v>0</v>
      </c>
      <c r="F55" s="10"/>
    </row>
    <row r="56" spans="1:6" ht="27">
      <c r="A56" s="15"/>
      <c r="B56" s="11"/>
      <c r="C56" s="11" t="s">
        <v>64</v>
      </c>
      <c r="D56" s="9">
        <f>'[1]سالانه شهرستانها'!E660</f>
        <v>0</v>
      </c>
      <c r="E56" s="9">
        <f>'[1]سالانه شهرستانها'!F660</f>
        <v>0</v>
      </c>
      <c r="F56" s="10"/>
    </row>
  </sheetData>
  <mergeCells count="1">
    <mergeCell ref="B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2021-11-20T08:14:20Z</dcterms:modified>
</cp:coreProperties>
</file>