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<sst xmlns="http://schemas.openxmlformats.org/spreadsheetml/2006/main" count="75" uniqueCount="66">
  <si>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نام محصول</t>
  </si>
  <si>
    <t>سطح غیربارور</t>
  </si>
  <si>
    <t>آبی</t>
  </si>
  <si>
    <t>دیم</t>
  </si>
  <si>
    <t>جمع</t>
  </si>
  <si>
    <t>سطح بارور</t>
  </si>
  <si>
    <t>کل سطح</t>
  </si>
  <si>
    <t>میزان تولید</t>
  </si>
  <si>
    <t>عملکرد</t>
  </si>
  <si>
    <t>میوه هاي دانه دار</t>
  </si>
  <si>
    <t>میوه هاي هسته دار</t>
  </si>
  <si>
    <t>میوه هاي دانه ریز</t>
  </si>
  <si>
    <t>میوه هاي خشک</t>
  </si>
  <si>
    <t>میوه هاي سردسیري</t>
  </si>
  <si>
    <t>میوه هاي نیمه گرمسیري</t>
  </si>
  <si>
    <t>محصولات گلخانه اي</t>
  </si>
  <si>
    <t>سایر محصولات باغبانی</t>
  </si>
  <si>
    <t>سیب</t>
  </si>
  <si>
    <t>گلابی</t>
  </si>
  <si>
    <t>به</t>
  </si>
  <si>
    <t>جمع میوه هاي دانه دار</t>
  </si>
  <si>
    <t>آلبالو</t>
  </si>
  <si>
    <t>گیلاس</t>
  </si>
  <si>
    <t>گوجه</t>
  </si>
  <si>
    <t>آلو</t>
  </si>
  <si>
    <t>هلو</t>
  </si>
  <si>
    <t>شفتالو</t>
  </si>
  <si>
    <t>زردآلووقیسی</t>
  </si>
  <si>
    <t>شلیل</t>
  </si>
  <si>
    <t>کل میوه هاي هسته دار</t>
  </si>
  <si>
    <t>انگور</t>
  </si>
  <si>
    <t>توت درختی</t>
  </si>
  <si>
    <t>کل میوه هاي دانه ریز</t>
  </si>
  <si>
    <t>پسته</t>
  </si>
  <si>
    <t>بادام</t>
  </si>
  <si>
    <t>گردو</t>
  </si>
  <si>
    <t>فندق</t>
  </si>
  <si>
    <t>کل میوه هاي خشک</t>
  </si>
  <si>
    <t>زرشک</t>
  </si>
  <si>
    <t>عناب</t>
  </si>
  <si>
    <t>کل میوه هاي سردسیري</t>
  </si>
  <si>
    <t>خرما</t>
  </si>
  <si>
    <t>انار</t>
  </si>
  <si>
    <t>انجیر</t>
  </si>
  <si>
    <t>خرمالو</t>
  </si>
  <si>
    <t>زیتون</t>
  </si>
  <si>
    <t>کل میوه هاي نیمه گرمسیري</t>
  </si>
  <si>
    <t>خیار</t>
  </si>
  <si>
    <t>گوجه فرنگی</t>
  </si>
  <si>
    <t>انواع فلفل</t>
  </si>
  <si>
    <t>بادمجان</t>
  </si>
  <si>
    <t>سایر سبزیجات</t>
  </si>
  <si>
    <t>جمع سبزي و صیفی</t>
  </si>
  <si>
    <t>توت فرنگی</t>
  </si>
  <si>
    <t>گیاهان دارویی</t>
  </si>
  <si>
    <t>سایر</t>
  </si>
  <si>
    <t>جمع سایر محصولات</t>
  </si>
  <si>
    <t xml:space="preserve">جمع </t>
  </si>
  <si>
    <t>زعفران</t>
  </si>
  <si>
    <t>گلستان (گل سرخ)</t>
  </si>
  <si>
    <t>باغات مخلوط</t>
  </si>
  <si>
    <t>گیاهان</t>
  </si>
  <si>
    <t>قارچ دکمه</t>
  </si>
  <si>
    <t>کل محصولات</t>
  </si>
  <si>
    <t>اطلاعات سطح، تولید و عملکرد محصولات باغبانی سال 1399 در شهرستان : شهرضا</t>
  </si>
  <si>
    <t>.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</si>
</sst>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Lotus"/>
      <family val="0"/>
    </font>
    <font>
      <sz val="11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Lotus"/>
      <family val="0"/>
    </font>
    <font>
      <sz val="11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9" borderId="10" xfId="0" applyFont="1" applyFill="1" applyBorder="1" applyAlignment="1">
      <alignment vertical="center"/>
    </xf>
    <xf numFmtId="0" fontId="36" fillId="9" borderId="10" xfId="0" applyFont="1" applyFill="1" applyBorder="1" applyAlignment="1">
      <alignment horizontal="center" vertical="center"/>
    </xf>
    <xf numFmtId="0" fontId="36" fillId="9" borderId="11" xfId="0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 textRotation="90"/>
    </xf>
    <xf numFmtId="0" fontId="36" fillId="0" borderId="14" xfId="0" applyFont="1" applyBorder="1" applyAlignment="1">
      <alignment vertical="center" textRotation="90"/>
    </xf>
    <xf numFmtId="0" fontId="36" fillId="0" borderId="15" xfId="0" applyFont="1" applyBorder="1" applyAlignment="1">
      <alignment vertical="center" textRotation="90"/>
    </xf>
    <xf numFmtId="0" fontId="36" fillId="0" borderId="10" xfId="0" applyFont="1" applyBorder="1" applyAlignment="1">
      <alignment vertical="center" textRotation="90"/>
    </xf>
    <xf numFmtId="0" fontId="36" fillId="0" borderId="10" xfId="0" applyFont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readingOrder="2"/>
    </xf>
    <xf numFmtId="0" fontId="37" fillId="0" borderId="16" xfId="0" applyFont="1" applyBorder="1" applyAlignment="1">
      <alignment horizontal="center" vertical="center" readingOrder="2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rightToLeft="1" tabSelected="1" zoomScalePageLayoutView="0" workbookViewId="0" topLeftCell="A43">
      <selection activeCell="N52" sqref="N52"/>
    </sheetView>
  </sheetViews>
  <sheetFormatPr defaultColWidth="9.140625" defaultRowHeight="15"/>
  <cols>
    <col min="2" max="2" width="14.421875" style="0" customWidth="1"/>
    <col min="3" max="3" width="13.421875" style="0" bestFit="1" customWidth="1"/>
  </cols>
  <sheetData>
    <row r="1" spans="1:15" s="3" customFormat="1" ht="22.5">
      <c r="A1" s="22" t="s">
        <v>64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9.5">
      <c r="A2" s="26" t="s">
        <v>0</v>
      </c>
      <c r="B2" s="27"/>
      <c r="C2" s="28"/>
      <c r="D2" s="13" t="s">
        <v>1</v>
      </c>
      <c r="E2" s="14"/>
      <c r="F2" s="15"/>
      <c r="G2" s="13" t="s">
        <v>5</v>
      </c>
      <c r="H2" s="14"/>
      <c r="I2" s="15"/>
      <c r="J2" s="10" t="s">
        <v>6</v>
      </c>
      <c r="K2" s="13" t="s">
        <v>7</v>
      </c>
      <c r="L2" s="14"/>
      <c r="M2" s="15"/>
      <c r="N2" s="13" t="s">
        <v>8</v>
      </c>
      <c r="O2" s="15"/>
    </row>
    <row r="3" spans="1:15" ht="19.5">
      <c r="A3" s="29"/>
      <c r="B3" s="30"/>
      <c r="C3" s="31"/>
      <c r="D3" s="4" t="s">
        <v>2</v>
      </c>
      <c r="E3" s="4" t="s">
        <v>3</v>
      </c>
      <c r="F3" s="4" t="s">
        <v>4</v>
      </c>
      <c r="G3" s="4" t="s">
        <v>2</v>
      </c>
      <c r="H3" s="4" t="s">
        <v>3</v>
      </c>
      <c r="I3" s="4" t="s">
        <v>4</v>
      </c>
      <c r="J3" s="12"/>
      <c r="K3" s="4" t="s">
        <v>2</v>
      </c>
      <c r="L3" s="4" t="s">
        <v>3</v>
      </c>
      <c r="M3" s="4" t="s">
        <v>4</v>
      </c>
      <c r="N3" s="4" t="s">
        <v>2</v>
      </c>
      <c r="O3" s="4" t="s">
        <v>3</v>
      </c>
    </row>
    <row r="4" spans="1:15" ht="19.5">
      <c r="A4" s="16" t="s">
        <v>9</v>
      </c>
      <c r="B4" s="20" t="s">
        <v>17</v>
      </c>
      <c r="C4" s="20"/>
      <c r="D4" s="5">
        <v>30</v>
      </c>
      <c r="E4" s="5">
        <v>0</v>
      </c>
      <c r="F4" s="5">
        <v>30</v>
      </c>
      <c r="G4" s="5">
        <v>586.2</v>
      </c>
      <c r="H4" s="5">
        <v>0</v>
      </c>
      <c r="I4" s="5">
        <v>586.2</v>
      </c>
      <c r="J4" s="5">
        <v>616.2</v>
      </c>
      <c r="K4" s="5">
        <v>11091.6</v>
      </c>
      <c r="L4" s="5">
        <v>0</v>
      </c>
      <c r="M4" s="5">
        <v>11091.6</v>
      </c>
      <c r="N4" s="5">
        <v>18</v>
      </c>
      <c r="O4" s="5">
        <v>0</v>
      </c>
    </row>
    <row r="5" spans="1:15" ht="19.5">
      <c r="A5" s="17"/>
      <c r="B5" s="20" t="s">
        <v>18</v>
      </c>
      <c r="C5" s="20"/>
      <c r="D5" s="5">
        <v>0</v>
      </c>
      <c r="E5" s="5">
        <v>0</v>
      </c>
      <c r="F5" s="5">
        <v>0</v>
      </c>
      <c r="G5" s="5">
        <v>3</v>
      </c>
      <c r="H5" s="5">
        <v>0</v>
      </c>
      <c r="I5" s="5">
        <v>3</v>
      </c>
      <c r="J5" s="5">
        <v>3</v>
      </c>
      <c r="K5" s="5">
        <v>15</v>
      </c>
      <c r="L5" s="5">
        <v>0</v>
      </c>
      <c r="M5" s="5">
        <v>15</v>
      </c>
      <c r="N5" s="5">
        <v>5</v>
      </c>
      <c r="O5" s="5">
        <v>0</v>
      </c>
    </row>
    <row r="6" spans="1:15" ht="19.5">
      <c r="A6" s="17"/>
      <c r="B6" s="20" t="s">
        <v>19</v>
      </c>
      <c r="C6" s="20"/>
      <c r="D6" s="5">
        <v>0.5</v>
      </c>
      <c r="E6" s="5">
        <v>0</v>
      </c>
      <c r="F6" s="5">
        <v>0.5</v>
      </c>
      <c r="G6" s="5">
        <v>16.1</v>
      </c>
      <c r="H6" s="5">
        <v>0</v>
      </c>
      <c r="I6" s="5">
        <v>16.1</v>
      </c>
      <c r="J6" s="5">
        <v>16.6</v>
      </c>
      <c r="K6" s="5">
        <v>120.75</v>
      </c>
      <c r="L6" s="5">
        <v>0</v>
      </c>
      <c r="M6" s="5">
        <v>120.75</v>
      </c>
      <c r="N6" s="5">
        <v>7.5</v>
      </c>
      <c r="O6" s="5">
        <v>0</v>
      </c>
    </row>
    <row r="7" spans="1:15" ht="19.5">
      <c r="A7" s="18"/>
      <c r="B7" s="21" t="s">
        <v>20</v>
      </c>
      <c r="C7" s="21"/>
      <c r="D7" s="7">
        <f aca="true" t="shared" si="0" ref="D7:O7">SUM(D4:D6)</f>
        <v>30.5</v>
      </c>
      <c r="E7" s="7">
        <f t="shared" si="0"/>
        <v>0</v>
      </c>
      <c r="F7" s="7">
        <f t="shared" si="0"/>
        <v>30.5</v>
      </c>
      <c r="G7" s="7">
        <f t="shared" si="0"/>
        <v>605.3000000000001</v>
      </c>
      <c r="H7" s="7">
        <f t="shared" si="0"/>
        <v>0</v>
      </c>
      <c r="I7" s="7">
        <f t="shared" si="0"/>
        <v>605.3000000000001</v>
      </c>
      <c r="J7" s="7">
        <f t="shared" si="0"/>
        <v>635.8000000000001</v>
      </c>
      <c r="K7" s="7">
        <f t="shared" si="0"/>
        <v>11227.35</v>
      </c>
      <c r="L7" s="7">
        <f t="shared" si="0"/>
        <v>0</v>
      </c>
      <c r="M7" s="7">
        <f t="shared" si="0"/>
        <v>11227.35</v>
      </c>
      <c r="N7" s="7">
        <f t="shared" si="0"/>
        <v>30.5</v>
      </c>
      <c r="O7" s="7">
        <f t="shared" si="0"/>
        <v>0</v>
      </c>
    </row>
    <row r="8" spans="1:15" ht="19.5">
      <c r="A8" s="16" t="s">
        <v>10</v>
      </c>
      <c r="B8" s="13" t="s">
        <v>21</v>
      </c>
      <c r="C8" s="15"/>
      <c r="D8" s="5">
        <v>0.9</v>
      </c>
      <c r="E8" s="5">
        <v>0</v>
      </c>
      <c r="F8" s="5">
        <v>0.9</v>
      </c>
      <c r="G8" s="5">
        <v>99.6</v>
      </c>
      <c r="H8" s="5">
        <v>0</v>
      </c>
      <c r="I8" s="5">
        <v>99.6</v>
      </c>
      <c r="J8" s="5">
        <v>100.5</v>
      </c>
      <c r="K8" s="5">
        <v>301.5</v>
      </c>
      <c r="L8" s="5">
        <f>SUM(L7)</f>
        <v>0</v>
      </c>
      <c r="M8" s="5">
        <v>301.5</v>
      </c>
      <c r="N8" s="5">
        <v>3</v>
      </c>
      <c r="O8" s="5">
        <v>0</v>
      </c>
    </row>
    <row r="9" spans="1:15" ht="19.5">
      <c r="A9" s="17"/>
      <c r="B9" s="13" t="s">
        <v>22</v>
      </c>
      <c r="C9" s="15"/>
      <c r="D9" s="5">
        <v>0</v>
      </c>
      <c r="E9" s="5">
        <v>0</v>
      </c>
      <c r="F9" s="5">
        <v>0</v>
      </c>
      <c r="G9" s="5">
        <v>5.8</v>
      </c>
      <c r="H9" s="5">
        <v>0</v>
      </c>
      <c r="I9" s="5">
        <v>5.8</v>
      </c>
      <c r="J9" s="5">
        <v>5.8</v>
      </c>
      <c r="K9" s="5">
        <v>23.2</v>
      </c>
      <c r="L9" s="5">
        <v>0</v>
      </c>
      <c r="M9" s="5">
        <v>23.2</v>
      </c>
      <c r="N9" s="5">
        <v>4</v>
      </c>
      <c r="O9" s="5">
        <v>0</v>
      </c>
    </row>
    <row r="10" spans="1:15" ht="19.5">
      <c r="A10" s="17"/>
      <c r="B10" s="13" t="s">
        <v>23</v>
      </c>
      <c r="C10" s="15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19.5">
      <c r="A11" s="17"/>
      <c r="B11" s="13" t="s">
        <v>24</v>
      </c>
      <c r="C11" s="15"/>
      <c r="D11" s="5">
        <v>0</v>
      </c>
      <c r="E11" s="5">
        <v>0</v>
      </c>
      <c r="F11" s="5">
        <v>0</v>
      </c>
      <c r="G11" s="5">
        <v>16</v>
      </c>
      <c r="H11" s="5">
        <v>0</v>
      </c>
      <c r="I11" s="5">
        <v>16</v>
      </c>
      <c r="J11" s="5">
        <v>16</v>
      </c>
      <c r="K11" s="5">
        <v>80</v>
      </c>
      <c r="L11" s="5">
        <v>0</v>
      </c>
      <c r="M11" s="5">
        <v>80</v>
      </c>
      <c r="N11" s="5">
        <v>5</v>
      </c>
      <c r="O11" s="5">
        <v>0</v>
      </c>
    </row>
    <row r="12" spans="1:15" ht="19.5">
      <c r="A12" s="17"/>
      <c r="B12" s="13" t="s">
        <v>25</v>
      </c>
      <c r="C12" s="15"/>
      <c r="D12" s="5">
        <v>1.1</v>
      </c>
      <c r="E12" s="5">
        <v>0</v>
      </c>
      <c r="F12" s="5">
        <v>1.1</v>
      </c>
      <c r="G12" s="5">
        <v>34</v>
      </c>
      <c r="H12" s="5">
        <v>0</v>
      </c>
      <c r="I12" s="5">
        <v>34</v>
      </c>
      <c r="J12" s="5">
        <v>35.1</v>
      </c>
      <c r="K12" s="5">
        <v>24.04</v>
      </c>
      <c r="L12" s="5">
        <v>0</v>
      </c>
      <c r="M12" s="5">
        <v>24.04</v>
      </c>
      <c r="N12" s="5">
        <v>7</v>
      </c>
      <c r="O12" s="5">
        <v>0</v>
      </c>
    </row>
    <row r="13" spans="1:15" ht="19.5">
      <c r="A13" s="17"/>
      <c r="B13" s="13" t="s">
        <v>26</v>
      </c>
      <c r="C13" s="1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9.5">
      <c r="A14" s="17"/>
      <c r="B14" s="13" t="s">
        <v>27</v>
      </c>
      <c r="C14" s="15"/>
      <c r="D14" s="5">
        <v>0.8</v>
      </c>
      <c r="E14" s="5">
        <v>0</v>
      </c>
      <c r="F14" s="5">
        <v>0.8</v>
      </c>
      <c r="G14" s="5">
        <v>34.1</v>
      </c>
      <c r="H14" s="5">
        <v>0</v>
      </c>
      <c r="I14" s="5">
        <v>34.1</v>
      </c>
      <c r="J14" s="5">
        <v>34.9</v>
      </c>
      <c r="K14" s="5">
        <v>136.4</v>
      </c>
      <c r="L14" s="5">
        <v>0</v>
      </c>
      <c r="M14" s="5">
        <v>136.4</v>
      </c>
      <c r="N14" s="5">
        <v>4</v>
      </c>
      <c r="O14" s="5">
        <v>0</v>
      </c>
    </row>
    <row r="15" spans="1:15" ht="19.5">
      <c r="A15" s="17"/>
      <c r="B15" s="13" t="s">
        <v>28</v>
      </c>
      <c r="C15" s="15"/>
      <c r="D15" s="5">
        <v>0</v>
      </c>
      <c r="E15" s="5">
        <v>0</v>
      </c>
      <c r="F15" s="5">
        <v>0</v>
      </c>
      <c r="G15" s="5">
        <v>8.1</v>
      </c>
      <c r="H15" s="5">
        <v>0</v>
      </c>
      <c r="I15" s="5">
        <v>8.1</v>
      </c>
      <c r="J15" s="5">
        <v>8.1</v>
      </c>
      <c r="K15" s="5">
        <v>56.7</v>
      </c>
      <c r="L15" s="5">
        <v>0</v>
      </c>
      <c r="M15" s="5">
        <v>56.7</v>
      </c>
      <c r="N15" s="5">
        <v>7</v>
      </c>
      <c r="O15" s="5">
        <v>0</v>
      </c>
    </row>
    <row r="16" spans="1:15" ht="19.5">
      <c r="A16" s="18"/>
      <c r="B16" s="8" t="s">
        <v>29</v>
      </c>
      <c r="C16" s="9"/>
      <c r="D16" s="7">
        <f aca="true" t="shared" si="1" ref="D16:N16">SUM(D8:D15)</f>
        <v>2.8</v>
      </c>
      <c r="E16" s="7">
        <f t="shared" si="1"/>
        <v>0</v>
      </c>
      <c r="F16" s="7">
        <f t="shared" si="1"/>
        <v>2.8</v>
      </c>
      <c r="G16" s="7">
        <f t="shared" si="1"/>
        <v>197.59999999999997</v>
      </c>
      <c r="H16" s="7">
        <f t="shared" si="1"/>
        <v>0</v>
      </c>
      <c r="I16" s="7">
        <f t="shared" si="1"/>
        <v>197.59999999999997</v>
      </c>
      <c r="J16" s="7">
        <f t="shared" si="1"/>
        <v>200.4</v>
      </c>
      <c r="K16" s="7">
        <f t="shared" si="1"/>
        <v>621.84</v>
      </c>
      <c r="L16" s="7">
        <f t="shared" si="1"/>
        <v>0</v>
      </c>
      <c r="M16" s="7">
        <f t="shared" si="1"/>
        <v>621.84</v>
      </c>
      <c r="N16" s="7">
        <f t="shared" si="1"/>
        <v>30</v>
      </c>
      <c r="O16" s="7"/>
    </row>
    <row r="17" spans="1:15" ht="19.5">
      <c r="A17" s="16" t="s">
        <v>11</v>
      </c>
      <c r="B17" s="13" t="s">
        <v>30</v>
      </c>
      <c r="C17" s="15"/>
      <c r="D17" s="5">
        <v>14.9</v>
      </c>
      <c r="E17" s="5">
        <v>0</v>
      </c>
      <c r="F17" s="5">
        <v>14.9</v>
      </c>
      <c r="G17" s="5">
        <v>458.4</v>
      </c>
      <c r="H17" s="5">
        <v>0</v>
      </c>
      <c r="I17" s="5">
        <v>458.4</v>
      </c>
      <c r="J17" s="5">
        <v>473.3</v>
      </c>
      <c r="K17" s="5">
        <v>3786.4</v>
      </c>
      <c r="L17" s="5">
        <v>0</v>
      </c>
      <c r="M17" s="5">
        <v>3786.4</v>
      </c>
      <c r="N17" s="5">
        <v>8</v>
      </c>
      <c r="O17" s="5">
        <v>0</v>
      </c>
    </row>
    <row r="18" spans="1:15" ht="19.5">
      <c r="A18" s="17"/>
      <c r="B18" s="13" t="s">
        <v>31</v>
      </c>
      <c r="C18" s="1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19.5">
      <c r="A19" s="18"/>
      <c r="B19" s="8" t="s">
        <v>32</v>
      </c>
      <c r="C19" s="9"/>
      <c r="D19" s="7">
        <f aca="true" t="shared" si="2" ref="D19:I19">SUM(D17:D18)</f>
        <v>14.9</v>
      </c>
      <c r="E19" s="7">
        <f t="shared" si="2"/>
        <v>0</v>
      </c>
      <c r="F19" s="7">
        <f t="shared" si="2"/>
        <v>14.9</v>
      </c>
      <c r="G19" s="7">
        <f t="shared" si="2"/>
        <v>458.4</v>
      </c>
      <c r="H19" s="7">
        <f t="shared" si="2"/>
        <v>0</v>
      </c>
      <c r="I19" s="7">
        <f t="shared" si="2"/>
        <v>458.4</v>
      </c>
      <c r="J19" s="7">
        <f>SUM(J16:J18)</f>
        <v>673.7</v>
      </c>
      <c r="K19" s="7">
        <f>SUM(K17:K18)</f>
        <v>3786.4</v>
      </c>
      <c r="L19" s="7"/>
      <c r="M19" s="7">
        <f>SUM(M17:M18)</f>
        <v>3786.4</v>
      </c>
      <c r="N19" s="7">
        <f>SUM(N17:N18)</f>
        <v>8</v>
      </c>
      <c r="O19" s="7">
        <f>SUM(O17:O18)</f>
        <v>0</v>
      </c>
    </row>
    <row r="20" spans="1:15" ht="19.5">
      <c r="A20" s="16" t="s">
        <v>12</v>
      </c>
      <c r="B20" s="13" t="s">
        <v>33</v>
      </c>
      <c r="C20" s="15"/>
      <c r="D20" s="5">
        <v>16.1</v>
      </c>
      <c r="E20" s="5">
        <v>0</v>
      </c>
      <c r="F20" s="5">
        <v>16.1</v>
      </c>
      <c r="G20" s="5">
        <v>92.9</v>
      </c>
      <c r="H20" s="5">
        <v>0</v>
      </c>
      <c r="I20" s="5">
        <v>92.9</v>
      </c>
      <c r="J20" s="5">
        <v>109</v>
      </c>
      <c r="K20" s="5">
        <v>78.965</v>
      </c>
      <c r="L20" s="5">
        <v>0</v>
      </c>
      <c r="M20" s="5">
        <v>78.965</v>
      </c>
      <c r="N20" s="5">
        <v>0.85</v>
      </c>
      <c r="O20" s="5">
        <v>0</v>
      </c>
    </row>
    <row r="21" spans="1:15" ht="19.5">
      <c r="A21" s="17"/>
      <c r="B21" s="13" t="s">
        <v>34</v>
      </c>
      <c r="C21" s="15"/>
      <c r="D21" s="5">
        <v>2.2</v>
      </c>
      <c r="E21" s="5">
        <v>0</v>
      </c>
      <c r="F21" s="5">
        <v>2.2</v>
      </c>
      <c r="G21" s="5">
        <v>86.9</v>
      </c>
      <c r="H21" s="5">
        <v>0</v>
      </c>
      <c r="I21" s="5">
        <v>86.9</v>
      </c>
      <c r="J21" s="5">
        <v>89.1</v>
      </c>
      <c r="K21" s="5">
        <v>78.21</v>
      </c>
      <c r="L21" s="5">
        <v>0</v>
      </c>
      <c r="M21" s="5">
        <v>78.21</v>
      </c>
      <c r="N21" s="5">
        <v>0.9</v>
      </c>
      <c r="O21" s="5">
        <v>0</v>
      </c>
    </row>
    <row r="22" spans="1:15" ht="19.5">
      <c r="A22" s="17"/>
      <c r="B22" s="13" t="s">
        <v>35</v>
      </c>
      <c r="C22" s="15"/>
      <c r="D22" s="5">
        <v>0.8</v>
      </c>
      <c r="E22" s="5">
        <v>0</v>
      </c>
      <c r="F22" s="5">
        <v>0.8</v>
      </c>
      <c r="G22" s="5">
        <v>223.7</v>
      </c>
      <c r="H22" s="5">
        <v>0</v>
      </c>
      <c r="I22" s="5">
        <v>223.7</v>
      </c>
      <c r="J22" s="5">
        <v>224.5</v>
      </c>
      <c r="K22" s="5">
        <v>178.96</v>
      </c>
      <c r="L22" s="5">
        <v>0</v>
      </c>
      <c r="M22" s="5">
        <v>178.96</v>
      </c>
      <c r="N22" s="5">
        <v>0.8</v>
      </c>
      <c r="O22" s="5">
        <v>0</v>
      </c>
    </row>
    <row r="23" spans="1:15" ht="19.5">
      <c r="A23" s="17"/>
      <c r="B23" s="13" t="s">
        <v>36</v>
      </c>
      <c r="C23" s="15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9.5">
      <c r="A24" s="18"/>
      <c r="B24" s="8" t="s">
        <v>37</v>
      </c>
      <c r="C24" s="9"/>
      <c r="D24" s="7">
        <f aca="true" t="shared" si="3" ref="D24:O24">SUM(D20:D23)</f>
        <v>19.1</v>
      </c>
      <c r="E24" s="7">
        <f t="shared" si="3"/>
        <v>0</v>
      </c>
      <c r="F24" s="7">
        <f t="shared" si="3"/>
        <v>19.1</v>
      </c>
      <c r="G24" s="7">
        <f t="shared" si="3"/>
        <v>403.5</v>
      </c>
      <c r="H24" s="7">
        <f t="shared" si="3"/>
        <v>0</v>
      </c>
      <c r="I24" s="7">
        <f t="shared" si="3"/>
        <v>403.5</v>
      </c>
      <c r="J24" s="7">
        <f t="shared" si="3"/>
        <v>422.6</v>
      </c>
      <c r="K24" s="7">
        <f t="shared" si="3"/>
        <v>336.135</v>
      </c>
      <c r="L24" s="7">
        <f t="shared" si="3"/>
        <v>0</v>
      </c>
      <c r="M24" s="7">
        <f t="shared" si="3"/>
        <v>336.135</v>
      </c>
      <c r="N24" s="7">
        <f t="shared" si="3"/>
        <v>2.55</v>
      </c>
      <c r="O24" s="7">
        <f t="shared" si="3"/>
        <v>0</v>
      </c>
    </row>
    <row r="25" spans="1:15" ht="19.5">
      <c r="A25" s="16" t="s">
        <v>13</v>
      </c>
      <c r="B25" s="13" t="s">
        <v>38</v>
      </c>
      <c r="C25" s="15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19.5">
      <c r="A26" s="17"/>
      <c r="B26" s="13" t="s">
        <v>39</v>
      </c>
      <c r="C26" s="15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9.5">
      <c r="A27" s="18"/>
      <c r="B27" s="8" t="s">
        <v>40</v>
      </c>
      <c r="C27" s="9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9.5">
      <c r="A28" s="16" t="s">
        <v>14</v>
      </c>
      <c r="B28" s="13" t="s">
        <v>41</v>
      </c>
      <c r="C28" s="1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19.5">
      <c r="A29" s="17"/>
      <c r="B29" s="13" t="s">
        <v>42</v>
      </c>
      <c r="C29" s="15"/>
      <c r="D29" s="5">
        <v>40.9</v>
      </c>
      <c r="E29" s="5">
        <v>0</v>
      </c>
      <c r="F29" s="5">
        <v>40.9</v>
      </c>
      <c r="G29" s="5">
        <v>1766.2</v>
      </c>
      <c r="H29" s="5">
        <v>0</v>
      </c>
      <c r="I29" s="5">
        <v>1766.2</v>
      </c>
      <c r="J29" s="5">
        <v>1807.1</v>
      </c>
      <c r="K29" s="5">
        <v>21194.4</v>
      </c>
      <c r="L29" s="5">
        <v>0</v>
      </c>
      <c r="M29" s="5">
        <v>21194.4</v>
      </c>
      <c r="N29" s="5">
        <v>12</v>
      </c>
      <c r="O29" s="5">
        <v>0</v>
      </c>
    </row>
    <row r="30" spans="1:15" ht="19.5">
      <c r="A30" s="17"/>
      <c r="B30" s="13" t="s">
        <v>43</v>
      </c>
      <c r="C30" s="15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19.5">
      <c r="A31" s="17"/>
      <c r="B31" s="13" t="s">
        <v>44</v>
      </c>
      <c r="C31" s="15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ht="19.5">
      <c r="A32" s="17"/>
      <c r="B32" s="13" t="s">
        <v>45</v>
      </c>
      <c r="C32" s="15"/>
      <c r="D32" s="5">
        <v>0</v>
      </c>
      <c r="E32" s="5">
        <v>0</v>
      </c>
      <c r="F32" s="5">
        <v>0</v>
      </c>
      <c r="G32" s="5">
        <v>4</v>
      </c>
      <c r="H32" s="5">
        <v>0</v>
      </c>
      <c r="I32" s="5">
        <v>4</v>
      </c>
      <c r="J32" s="5">
        <v>4</v>
      </c>
      <c r="K32" s="5">
        <v>6</v>
      </c>
      <c r="L32" s="5">
        <v>0</v>
      </c>
      <c r="M32" s="5">
        <v>6</v>
      </c>
      <c r="N32" s="5">
        <v>1.5</v>
      </c>
      <c r="O32" s="5">
        <v>0</v>
      </c>
    </row>
    <row r="33" spans="1:15" ht="19.5">
      <c r="A33" s="18"/>
      <c r="B33" s="8" t="s">
        <v>46</v>
      </c>
      <c r="C33" s="9"/>
      <c r="D33" s="7">
        <f aca="true" t="shared" si="4" ref="D33:O33">SUM(D28:D32)</f>
        <v>40.9</v>
      </c>
      <c r="E33" s="7">
        <f t="shared" si="4"/>
        <v>0</v>
      </c>
      <c r="F33" s="7">
        <f t="shared" si="4"/>
        <v>40.9</v>
      </c>
      <c r="G33" s="7">
        <f t="shared" si="4"/>
        <v>1770.2</v>
      </c>
      <c r="H33" s="7">
        <f t="shared" si="4"/>
        <v>0</v>
      </c>
      <c r="I33" s="7">
        <f t="shared" si="4"/>
        <v>1770.2</v>
      </c>
      <c r="J33" s="7">
        <f t="shared" si="4"/>
        <v>1811.1</v>
      </c>
      <c r="K33" s="7">
        <f t="shared" si="4"/>
        <v>21200.4</v>
      </c>
      <c r="L33" s="7">
        <f t="shared" si="4"/>
        <v>0</v>
      </c>
      <c r="M33" s="7">
        <f t="shared" si="4"/>
        <v>21200.4</v>
      </c>
      <c r="N33" s="7">
        <f t="shared" si="4"/>
        <v>13.5</v>
      </c>
      <c r="O33" s="7">
        <f t="shared" si="4"/>
        <v>0</v>
      </c>
    </row>
    <row r="34" spans="1:15" ht="19.5">
      <c r="A34" s="19" t="s">
        <v>15</v>
      </c>
      <c r="B34" s="10"/>
      <c r="C34" s="4" t="s">
        <v>47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1</v>
      </c>
      <c r="J34" s="2">
        <v>0</v>
      </c>
      <c r="K34" s="2">
        <v>250</v>
      </c>
      <c r="L34" s="2">
        <v>0</v>
      </c>
      <c r="M34" s="2">
        <v>250</v>
      </c>
      <c r="N34" s="2">
        <v>250</v>
      </c>
      <c r="O34" s="2">
        <v>0</v>
      </c>
    </row>
    <row r="35" spans="1:15" ht="19.5">
      <c r="A35" s="19"/>
      <c r="B35" s="11"/>
      <c r="C35" s="4" t="s">
        <v>48</v>
      </c>
      <c r="D35" s="2">
        <v>0</v>
      </c>
      <c r="E35" s="2">
        <v>0</v>
      </c>
      <c r="F35" s="2">
        <v>0</v>
      </c>
      <c r="G35" s="2">
        <v>4</v>
      </c>
      <c r="H35" s="2">
        <v>0</v>
      </c>
      <c r="I35" s="2">
        <v>4</v>
      </c>
      <c r="J35" s="2">
        <v>0</v>
      </c>
      <c r="K35" s="2">
        <v>720</v>
      </c>
      <c r="L35" s="2">
        <v>0</v>
      </c>
      <c r="M35" s="2">
        <v>720</v>
      </c>
      <c r="N35" s="2">
        <v>180</v>
      </c>
      <c r="O35" s="2">
        <v>0</v>
      </c>
    </row>
    <row r="36" spans="1:15" ht="19.5">
      <c r="A36" s="19"/>
      <c r="B36" s="11"/>
      <c r="C36" s="5" t="s">
        <v>49</v>
      </c>
      <c r="D36" s="2">
        <v>0</v>
      </c>
      <c r="E36" s="2">
        <v>0</v>
      </c>
      <c r="F36" s="2">
        <v>0</v>
      </c>
      <c r="G36" s="2">
        <v>47</v>
      </c>
      <c r="H36" s="2">
        <v>0</v>
      </c>
      <c r="I36" s="2">
        <v>47</v>
      </c>
      <c r="J36" s="2">
        <v>0</v>
      </c>
      <c r="K36" s="2">
        <v>6580</v>
      </c>
      <c r="L36" s="2">
        <v>0</v>
      </c>
      <c r="M36" s="2">
        <v>6580</v>
      </c>
      <c r="N36" s="2">
        <v>140</v>
      </c>
      <c r="O36" s="2">
        <v>0</v>
      </c>
    </row>
    <row r="37" spans="1:15" ht="19.5">
      <c r="A37" s="19"/>
      <c r="B37" s="11"/>
      <c r="C37" s="4" t="s">
        <v>50</v>
      </c>
      <c r="D37" s="2">
        <v>0</v>
      </c>
      <c r="E37" s="2">
        <v>0</v>
      </c>
      <c r="F37" s="2">
        <v>0</v>
      </c>
      <c r="G37" s="2">
        <v>5</v>
      </c>
      <c r="H37" s="2">
        <v>0</v>
      </c>
      <c r="I37" s="2">
        <v>5</v>
      </c>
      <c r="J37" s="2">
        <v>0</v>
      </c>
      <c r="K37" s="2">
        <v>900</v>
      </c>
      <c r="L37" s="2">
        <v>0</v>
      </c>
      <c r="M37" s="2">
        <v>900</v>
      </c>
      <c r="N37" s="2">
        <v>180</v>
      </c>
      <c r="O37" s="2">
        <v>0</v>
      </c>
    </row>
    <row r="38" spans="1:15" ht="19.5">
      <c r="A38" s="19"/>
      <c r="B38" s="11"/>
      <c r="C38" s="4" t="s">
        <v>51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9.5">
      <c r="A39" s="19"/>
      <c r="B39" s="12"/>
      <c r="C39" s="7" t="s">
        <v>52</v>
      </c>
      <c r="D39" s="6">
        <v>0</v>
      </c>
      <c r="E39" s="6">
        <v>0</v>
      </c>
      <c r="F39" s="6">
        <v>0</v>
      </c>
      <c r="G39" s="6">
        <f aca="true" t="shared" si="5" ref="G39:O39">SUM(G34:G38)</f>
        <v>57</v>
      </c>
      <c r="H39" s="6">
        <f t="shared" si="5"/>
        <v>0</v>
      </c>
      <c r="I39" s="6">
        <f t="shared" si="5"/>
        <v>57</v>
      </c>
      <c r="J39" s="6">
        <f t="shared" si="5"/>
        <v>0</v>
      </c>
      <c r="K39" s="6">
        <f t="shared" si="5"/>
        <v>8450</v>
      </c>
      <c r="L39" s="6">
        <f t="shared" si="5"/>
        <v>0</v>
      </c>
      <c r="M39" s="6">
        <f t="shared" si="5"/>
        <v>8450</v>
      </c>
      <c r="N39" s="6">
        <f t="shared" si="5"/>
        <v>750</v>
      </c>
      <c r="O39" s="6">
        <f t="shared" si="5"/>
        <v>0</v>
      </c>
    </row>
    <row r="40" spans="1:15" ht="19.5">
      <c r="A40" s="19"/>
      <c r="B40" s="10"/>
      <c r="C40" s="4" t="s">
        <v>53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ht="19.5">
      <c r="A41" s="19"/>
      <c r="B41" s="11"/>
      <c r="C41" s="4" t="s">
        <v>54</v>
      </c>
      <c r="D41" s="2">
        <v>0</v>
      </c>
      <c r="E41" s="2">
        <v>0</v>
      </c>
      <c r="F41" s="2">
        <v>0</v>
      </c>
      <c r="G41" s="2">
        <v>30</v>
      </c>
      <c r="H41" s="2">
        <v>0</v>
      </c>
      <c r="I41" s="2">
        <v>30</v>
      </c>
      <c r="J41" s="2">
        <v>0</v>
      </c>
      <c r="K41" s="2">
        <v>24</v>
      </c>
      <c r="L41" s="2">
        <v>0</v>
      </c>
      <c r="M41" s="2">
        <v>24</v>
      </c>
      <c r="N41" s="2">
        <v>0.8</v>
      </c>
      <c r="O41" s="2">
        <v>0</v>
      </c>
    </row>
    <row r="42" spans="1:15" ht="19.5">
      <c r="A42" s="19"/>
      <c r="B42" s="11"/>
      <c r="C42" s="4" t="s">
        <v>55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 ht="19.5">
      <c r="A43" s="19"/>
      <c r="B43" s="12"/>
      <c r="C43" s="7" t="s">
        <v>56</v>
      </c>
      <c r="D43" s="6">
        <v>0</v>
      </c>
      <c r="E43" s="6">
        <v>0</v>
      </c>
      <c r="F43" s="6">
        <v>0</v>
      </c>
      <c r="G43" s="6">
        <f aca="true" t="shared" si="6" ref="G43:O43">SUM(G40:G42)</f>
        <v>30</v>
      </c>
      <c r="H43" s="6">
        <f t="shared" si="6"/>
        <v>0</v>
      </c>
      <c r="I43" s="6">
        <f t="shared" si="6"/>
        <v>30</v>
      </c>
      <c r="J43" s="6">
        <f t="shared" si="6"/>
        <v>0</v>
      </c>
      <c r="K43" s="6">
        <f t="shared" si="6"/>
        <v>24</v>
      </c>
      <c r="L43" s="6">
        <f t="shared" si="6"/>
        <v>0</v>
      </c>
      <c r="M43" s="6">
        <f t="shared" si="6"/>
        <v>24</v>
      </c>
      <c r="N43" s="6">
        <f t="shared" si="6"/>
        <v>0.8</v>
      </c>
      <c r="O43" s="6">
        <f t="shared" si="6"/>
        <v>0</v>
      </c>
    </row>
    <row r="44" spans="1:15" ht="19.5">
      <c r="A44" s="19"/>
      <c r="B44" s="4" t="s">
        <v>57</v>
      </c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9.5">
      <c r="A45" s="16" t="s">
        <v>16</v>
      </c>
      <c r="B45" s="4" t="s">
        <v>58</v>
      </c>
      <c r="C45" s="4"/>
      <c r="D45" s="2">
        <v>1.1</v>
      </c>
      <c r="E45" s="2">
        <v>0</v>
      </c>
      <c r="F45" s="2">
        <v>1.1</v>
      </c>
      <c r="G45" s="2">
        <v>8.6</v>
      </c>
      <c r="H45" s="2">
        <v>0</v>
      </c>
      <c r="I45" s="2">
        <v>8.6</v>
      </c>
      <c r="J45" s="2">
        <v>9.7</v>
      </c>
      <c r="K45" s="2">
        <v>0.0344</v>
      </c>
      <c r="L45" s="2">
        <v>0</v>
      </c>
      <c r="M45" s="2">
        <v>0.0344</v>
      </c>
      <c r="N45" s="2">
        <v>0.004</v>
      </c>
      <c r="O45" s="2">
        <v>0</v>
      </c>
    </row>
    <row r="46" spans="1:15" ht="19.5">
      <c r="A46" s="17"/>
      <c r="B46" s="4" t="s">
        <v>59</v>
      </c>
      <c r="C46" s="4"/>
      <c r="D46" s="2">
        <v>3</v>
      </c>
      <c r="E46" s="2">
        <v>0</v>
      </c>
      <c r="F46" s="2">
        <v>3</v>
      </c>
      <c r="G46" s="2">
        <v>9</v>
      </c>
      <c r="H46" s="2">
        <v>0</v>
      </c>
      <c r="I46" s="2">
        <v>9</v>
      </c>
      <c r="J46" s="2">
        <v>12</v>
      </c>
      <c r="K46" s="2">
        <v>27</v>
      </c>
      <c r="L46" s="2">
        <v>0</v>
      </c>
      <c r="M46" s="2">
        <v>27</v>
      </c>
      <c r="N46" s="2">
        <v>3</v>
      </c>
      <c r="O46" s="2">
        <v>0</v>
      </c>
    </row>
    <row r="47" spans="1:15" ht="19.5">
      <c r="A47" s="17"/>
      <c r="B47" s="4" t="s">
        <v>60</v>
      </c>
      <c r="C47" s="4"/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 ht="19.5">
      <c r="A48" s="17"/>
      <c r="B48" s="4" t="s">
        <v>61</v>
      </c>
      <c r="C48" s="4"/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 ht="19.5">
      <c r="A49" s="17"/>
      <c r="B49" s="4" t="s">
        <v>62</v>
      </c>
      <c r="C49" s="4"/>
      <c r="D49" s="2">
        <v>0</v>
      </c>
      <c r="E49" s="2">
        <v>0</v>
      </c>
      <c r="F49" s="2">
        <v>0</v>
      </c>
      <c r="G49" s="2">
        <v>0.22</v>
      </c>
      <c r="H49" s="2">
        <v>0</v>
      </c>
      <c r="I49" s="2">
        <v>0.22</v>
      </c>
      <c r="J49" s="2">
        <v>0.22</v>
      </c>
      <c r="K49" s="2">
        <v>640</v>
      </c>
      <c r="L49" s="2">
        <v>0</v>
      </c>
      <c r="M49" s="2">
        <v>640</v>
      </c>
      <c r="N49" s="2">
        <v>2900</v>
      </c>
      <c r="O49" s="2">
        <v>0</v>
      </c>
    </row>
    <row r="50" spans="1:15" ht="19.5">
      <c r="A50" s="18"/>
      <c r="B50" s="4" t="s">
        <v>16</v>
      </c>
      <c r="C50" s="4"/>
      <c r="D50" s="2">
        <v>0</v>
      </c>
      <c r="E50" s="2">
        <v>0</v>
      </c>
      <c r="F50" s="2">
        <v>0</v>
      </c>
      <c r="G50" s="2">
        <v>20</v>
      </c>
      <c r="H50" s="2">
        <v>0</v>
      </c>
      <c r="I50" s="2">
        <v>20</v>
      </c>
      <c r="J50" s="2">
        <v>20</v>
      </c>
      <c r="K50" s="2">
        <v>300</v>
      </c>
      <c r="L50" s="2">
        <v>0</v>
      </c>
      <c r="M50" s="2">
        <v>300</v>
      </c>
      <c r="N50" s="2">
        <v>15</v>
      </c>
      <c r="O50" s="2">
        <v>0</v>
      </c>
    </row>
    <row r="51" spans="1:15" ht="19.5">
      <c r="A51" s="13" t="s">
        <v>63</v>
      </c>
      <c r="B51" s="14"/>
      <c r="C51" s="15"/>
      <c r="D51" s="2">
        <v>93.2</v>
      </c>
      <c r="E51" s="2">
        <v>0</v>
      </c>
      <c r="F51" s="2">
        <v>93.2</v>
      </c>
      <c r="G51" s="2">
        <v>3502.8</v>
      </c>
      <c r="H51" s="2" t="s">
        <v>65</v>
      </c>
      <c r="I51" s="2">
        <v>3502.8</v>
      </c>
      <c r="J51" s="2">
        <v>3785.52</v>
      </c>
      <c r="K51" s="2">
        <v>46613.469</v>
      </c>
      <c r="L51" s="2">
        <v>0</v>
      </c>
      <c r="M51" s="2">
        <v>46613.469</v>
      </c>
      <c r="N51" s="2"/>
      <c r="O51" s="2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/>
  <mergeCells count="48">
    <mergeCell ref="A1:O1"/>
    <mergeCell ref="A2:C3"/>
    <mergeCell ref="D2:F2"/>
    <mergeCell ref="G2:I2"/>
    <mergeCell ref="J2:J3"/>
    <mergeCell ref="K2:M2"/>
    <mergeCell ref="N2:O2"/>
    <mergeCell ref="B16:C16"/>
    <mergeCell ref="A34:A44"/>
    <mergeCell ref="A45:A50"/>
    <mergeCell ref="B4:C4"/>
    <mergeCell ref="B5:C5"/>
    <mergeCell ref="B6:C6"/>
    <mergeCell ref="B7:C7"/>
    <mergeCell ref="B8:C8"/>
    <mergeCell ref="B9:C9"/>
    <mergeCell ref="B10:C10"/>
    <mergeCell ref="A4:A7"/>
    <mergeCell ref="A8:A16"/>
    <mergeCell ref="A17:A19"/>
    <mergeCell ref="A20:A24"/>
    <mergeCell ref="A25:A27"/>
    <mergeCell ref="A28:A33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B43"/>
    <mergeCell ref="A51:C51"/>
    <mergeCell ref="B29:C29"/>
    <mergeCell ref="B30:C30"/>
    <mergeCell ref="B31:C31"/>
    <mergeCell ref="B32:C32"/>
    <mergeCell ref="B33:C33"/>
    <mergeCell ref="B34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2021-06-23T04:30:49Z</dcterms:modified>
  <cp:category/>
  <cp:version/>
  <cp:contentType/>
  <cp:contentStatus/>
</cp:coreProperties>
</file>